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pc48\Downloads\"/>
    </mc:Choice>
  </mc:AlternateContent>
  <xr:revisionPtr revIDLastSave="0" documentId="8_{D8CB6E97-182B-4B00-8243-7790A4BD956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able 1" sheetId="1" r:id="rId1"/>
  </sheets>
  <definedNames>
    <definedName name="_xlnm.Print_Area" localSheetId="0">'Table 1'!$A$1:$M$13</definedName>
    <definedName name="_xlnm.Print_Titles" localSheetId="0">'Table 1'!$1:$4</definedName>
  </definedNames>
  <calcPr calcId="191029"/>
</workbook>
</file>

<file path=xl/calcChain.xml><?xml version="1.0" encoding="utf-8"?>
<calcChain xmlns="http://schemas.openxmlformats.org/spreadsheetml/2006/main">
  <c r="M7" i="1" l="1"/>
  <c r="E11" i="1"/>
  <c r="M5" i="1"/>
  <c r="L6" i="1"/>
  <c r="L10" i="1"/>
  <c r="K7" i="1"/>
  <c r="K8" i="1"/>
  <c r="K9" i="1"/>
  <c r="J5" i="1" l="1"/>
  <c r="J6" i="1"/>
  <c r="J7" i="1"/>
  <c r="J8" i="1"/>
  <c r="J9" i="1"/>
  <c r="J10" i="1"/>
  <c r="D11" i="1" l="1"/>
  <c r="F11" i="1"/>
  <c r="G11" i="1"/>
  <c r="H11" i="1"/>
  <c r="H12" i="1" s="1"/>
  <c r="I11" i="1"/>
  <c r="I12" i="1" l="1"/>
  <c r="J11" i="1"/>
  <c r="J12" i="1" s="1"/>
  <c r="G12" i="1"/>
</calcChain>
</file>

<file path=xl/sharedStrings.xml><?xml version="1.0" encoding="utf-8"?>
<sst xmlns="http://schemas.openxmlformats.org/spreadsheetml/2006/main" count="71" uniqueCount="34">
  <si>
    <r>
      <rPr>
        <b/>
        <sz val="9"/>
        <rFont val="Times New Roman"/>
        <family val="1"/>
      </rPr>
      <t>KONTENJAN</t>
    </r>
  </si>
  <si>
    <r>
      <rPr>
        <sz val="9"/>
        <rFont val="Times New Roman"/>
        <family val="1"/>
      </rPr>
      <t>Yüksek Lisans (Tezli)</t>
    </r>
  </si>
  <si>
    <r>
      <rPr>
        <sz val="9"/>
        <rFont val="Times New Roman"/>
        <family val="1"/>
      </rPr>
      <t>Yüksek Lisans (Tezsiz)</t>
    </r>
  </si>
  <si>
    <r>
      <rPr>
        <sz val="10"/>
        <rFont val="Times New Roman"/>
        <family val="1"/>
      </rPr>
      <t>-</t>
    </r>
  </si>
  <si>
    <r>
      <rPr>
        <sz val="10"/>
        <rFont val="Times New Roman"/>
        <family val="1"/>
      </rPr>
      <t>EA</t>
    </r>
  </si>
  <si>
    <r>
      <rPr>
        <sz val="10"/>
        <rFont val="Times New Roman"/>
        <family val="1"/>
      </rPr>
      <t>İşletme</t>
    </r>
  </si>
  <si>
    <r>
      <rPr>
        <sz val="10"/>
        <rFont val="Times New Roman"/>
        <family val="1"/>
      </rPr>
      <t xml:space="preserve">Üretim
</t>
    </r>
    <r>
      <rPr>
        <sz val="10"/>
        <rFont val="Times New Roman"/>
        <family val="1"/>
      </rPr>
      <t>Yönetimi ve Pazarlama</t>
    </r>
  </si>
  <si>
    <t>-</t>
  </si>
  <si>
    <t>Program</t>
  </si>
  <si>
    <t>Katılım Bankacılığı</t>
  </si>
  <si>
    <t>EA</t>
  </si>
  <si>
    <t>Turizm Rehberliği</t>
  </si>
  <si>
    <t>Anabilim/ Anasanat/ Bilim Dalı</t>
  </si>
  <si>
    <t>ALES Puan Türü</t>
  </si>
  <si>
    <t>İşletme</t>
  </si>
  <si>
    <t>GENEL TOPLAM</t>
  </si>
  <si>
    <t>Doktora/Sanatta Yeterlik</t>
  </si>
  <si>
    <t>TOPLAM</t>
  </si>
  <si>
    <t>Yüksek Lisans</t>
  </si>
  <si>
    <t>Yüksek Lisans (Tezsiz)</t>
  </si>
  <si>
    <t>Turizm Rehberliği (İ.Ö)</t>
  </si>
  <si>
    <t>Yönetim ve Organizasyon</t>
  </si>
  <si>
    <t>İşletme Yönetimi (İ.Ö.)</t>
  </si>
  <si>
    <t>YENİ KAYIT YAPTIRANLARIN SAYISI</t>
  </si>
  <si>
    <t>Programların Doluluk Oranları</t>
  </si>
  <si>
    <t>TYL</t>
  </si>
  <si>
    <t>TZYL</t>
  </si>
  <si>
    <t>Dr</t>
  </si>
  <si>
    <t>Toplam Doluluk Oranı</t>
  </si>
  <si>
    <t>Tezli Yüksek Lisans Doluluk Oranı</t>
  </si>
  <si>
    <t>Tezsiz Yüksek Lisans Doluluk Oranı</t>
  </si>
  <si>
    <t>Doktora/Sanatta Yeterlik Doluluk Oranı</t>
  </si>
  <si>
    <t>Doluluk oranları 2023-2024 Eğitim-Öğretim Yılı güz dönemi kontenjan sayıları ve kayıt yaptıran öğrenci sayıları baz alınarak hesaplanmıştır.</t>
  </si>
  <si>
    <r>
      <rPr>
        <b/>
        <sz val="13"/>
        <color rgb="FF0000FF"/>
        <rFont val="Calibri"/>
        <family val="2"/>
      </rPr>
      <t xml:space="preserve">T.C.
AFYON KOCATEPE ÜNİVERSİTESİ SOSYAL BİLİMLER ENSTİTÜSÜ
2024-2025 EĞİTİM-ÖĞRETİM YILI BAHAR DÖNEMİ İTİBARİ İLE LİSANSÜSTÜ PROGRAMLARIMIZA
</t>
    </r>
    <r>
      <rPr>
        <b/>
        <sz val="13"/>
        <color rgb="FFC00000"/>
        <rFont val="Calibri"/>
        <family val="2"/>
        <charset val="162"/>
      </rPr>
      <t>YENİ KAYIT YAPTIRAN YABANCI UYRUKLU VE/VEYA BİR
ALT EĞİTİMİNİ YURT DIŞINDA TAMAMLAYAN T.C. UYRUKLU ÖĞRENCİ SAYILARI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</si>
</sst>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0"/>
      <color rgb="FF000000"/>
      <name val="Times New Roman"/>
      <charset val="204"/>
    </font>
    <font>
      <sz val="9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b/>
      <sz val="14"/>
      <color rgb="FFFFFFFF"/>
      <name val="Times New Roman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b/>
      <sz val="13"/>
      <color rgb="FF0000FF"/>
      <name val="Calibri"/>
      <family val="2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b/>
      <sz val="10"/>
      <color theme="0"/>
      <name val="Times New Roman"/>
      <family val="1"/>
      <charset val="162"/>
    </font>
    <font>
      <b/>
      <sz val="14"/>
      <color theme="0"/>
      <name val="Times New Roman"/>
      <family val="1"/>
      <charset val="162"/>
    </font>
    <font>
      <b/>
      <sz val="10"/>
      <color rgb="FFC00000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8"/>
      <name val="Times New Roman"/>
      <family val="1"/>
      <charset val="162"/>
    </font>
    <font>
      <b/>
      <sz val="13"/>
      <color rgb="FFC00000"/>
      <name val="Calibri"/>
      <family val="2"/>
      <charset val="162"/>
    </font>
    <font>
      <b/>
      <sz val="13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</patternFill>
    </fill>
    <fill>
      <patternFill patternType="solid">
        <fgColor rgb="FFFF33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66"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4" borderId="0" xfId="0" applyFill="1" applyAlignment="1">
      <alignment horizontal="left" vertical="top"/>
    </xf>
    <xf numFmtId="0" fontId="5" fillId="0" borderId="1" xfId="0" applyFont="1" applyBorder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center" shrinkToFit="1"/>
    </xf>
    <xf numFmtId="0" fontId="5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shrinkToFit="1"/>
    </xf>
    <xf numFmtId="0" fontId="12" fillId="4" borderId="1" xfId="0" applyFont="1" applyFill="1" applyBorder="1" applyAlignment="1">
      <alignment horizontal="center" vertical="center" wrapText="1"/>
    </xf>
    <xf numFmtId="1" fontId="13" fillId="4" borderId="1" xfId="0" applyNumberFormat="1" applyFont="1" applyFill="1" applyBorder="1" applyAlignment="1">
      <alignment horizontal="center" vertical="center" shrinkToFit="1"/>
    </xf>
    <xf numFmtId="1" fontId="13" fillId="6" borderId="1" xfId="0" applyNumberFormat="1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1" fontId="13" fillId="6" borderId="10" xfId="0" applyNumberFormat="1" applyFont="1" applyFill="1" applyBorder="1" applyAlignment="1">
      <alignment horizontal="center" vertical="center" shrinkToFit="1"/>
    </xf>
    <xf numFmtId="1" fontId="13" fillId="4" borderId="11" xfId="0" applyNumberFormat="1" applyFont="1" applyFill="1" applyBorder="1" applyAlignment="1">
      <alignment horizontal="center" vertical="center" shrinkToFit="1"/>
    </xf>
    <xf numFmtId="0" fontId="13" fillId="4" borderId="1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0" fontId="5" fillId="6" borderId="1" xfId="2" applyNumberFormat="1" applyFont="1" applyFill="1" applyBorder="1" applyAlignment="1">
      <alignment horizontal="center" vertical="center"/>
    </xf>
    <xf numFmtId="9" fontId="18" fillId="4" borderId="6" xfId="1" applyFont="1" applyFill="1" applyBorder="1" applyAlignment="1">
      <alignment vertical="center"/>
    </xf>
    <xf numFmtId="1" fontId="6" fillId="3" borderId="2" xfId="0" applyNumberFormat="1" applyFont="1" applyFill="1" applyBorder="1" applyAlignment="1">
      <alignment horizontal="center" vertical="center" shrinkToFit="1"/>
    </xf>
    <xf numFmtId="10" fontId="18" fillId="6" borderId="13" xfId="1" applyNumberFormat="1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9" fontId="18" fillId="4" borderId="5" xfId="1" applyFont="1" applyFill="1" applyBorder="1" applyAlignment="1">
      <alignment horizontal="center" vertical="center" wrapText="1"/>
    </xf>
    <xf numFmtId="9" fontId="18" fillId="4" borderId="8" xfId="1" applyFont="1" applyFill="1" applyBorder="1" applyAlignment="1">
      <alignment horizontal="center" vertical="center" wrapText="1"/>
    </xf>
    <xf numFmtId="9" fontId="18" fillId="4" borderId="7" xfId="1" applyFont="1" applyFill="1" applyBorder="1" applyAlignment="1">
      <alignment horizontal="center" vertical="center" wrapText="1"/>
    </xf>
    <xf numFmtId="9" fontId="18" fillId="4" borderId="9" xfId="1" applyFont="1" applyFill="1" applyBorder="1" applyAlignment="1">
      <alignment horizontal="center" vertical="center" wrapText="1"/>
    </xf>
    <xf numFmtId="9" fontId="18" fillId="4" borderId="13" xfId="1" applyFont="1" applyFill="1" applyBorder="1" applyAlignment="1">
      <alignment horizontal="center" vertical="center"/>
    </xf>
    <xf numFmtId="9" fontId="18" fillId="4" borderId="6" xfId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0" fontId="18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textRotation="90" wrapText="1"/>
    </xf>
    <xf numFmtId="0" fontId="4" fillId="2" borderId="4" xfId="0" applyFont="1" applyFill="1" applyBorder="1" applyAlignment="1">
      <alignment horizontal="center" textRotation="90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 indent="1"/>
    </xf>
  </cellXfs>
  <cellStyles count="3">
    <cellStyle name="Normal" xfId="0" builtinId="0"/>
    <cellStyle name="Virgül" xfId="2" builtinId="3"/>
    <cellStyle name="Yüzd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101601</xdr:colOff>
      <xdr:row>10</xdr:row>
      <xdr:rowOff>5978</xdr:rowOff>
    </xdr:from>
    <xdr:to>
      <xdr:col>0</xdr:col>
      <xdr:colOff>722150</xdr:colOff>
      <xdr:row>11</xdr:row>
      <xdr:rowOff>2550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ED81DB77-01AB-42C8-8026-5F2AC412E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1" y="32225131"/>
          <a:ext cx="699470" cy="6832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">
    <pageSetUpPr fitToPage="1"/>
  </sheetPr>
  <dimension ref="A1:M14"/>
  <sheetViews>
    <sheetView tabSelected="1" view="pageBreakPreview" zoomScale="70" zoomScaleNormal="100" zoomScaleSheetLayoutView="70" workbookViewId="0">
      <pane ySplit="4" topLeftCell="A5" activePane="bottomLeft" state="frozen"/>
      <selection pane="bottomLeft" activeCell="T6" sqref="T6"/>
    </sheetView>
  </sheetViews>
  <sheetFormatPr defaultRowHeight="12.75" x14ac:dyDescent="0.2"/>
  <cols>
    <col min="1" max="1" width="24" bestFit="1" customWidth="1"/>
    <col min="2" max="2" width="16.5" customWidth="1"/>
    <col min="3" max="4" width="15.33203125" customWidth="1"/>
    <col min="5" max="5" width="15.33203125" style="2" customWidth="1"/>
    <col min="6" max="6" width="15.33203125" customWidth="1"/>
    <col min="7" max="9" width="18.33203125" style="2" customWidth="1"/>
    <col min="10" max="10" width="16.83203125" customWidth="1"/>
  </cols>
  <sheetData>
    <row r="1" spans="1:13" ht="93" customHeight="1" x14ac:dyDescent="0.2">
      <c r="A1" s="51" t="s">
        <v>33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ht="37.15" customHeight="1" x14ac:dyDescent="0.2">
      <c r="A2" s="65" t="s">
        <v>12</v>
      </c>
      <c r="B2" s="64" t="s">
        <v>8</v>
      </c>
      <c r="C2" s="46" t="s">
        <v>13</v>
      </c>
      <c r="D2" s="55" t="s">
        <v>0</v>
      </c>
      <c r="E2" s="55"/>
      <c r="F2" s="56"/>
      <c r="G2" s="62" t="s">
        <v>23</v>
      </c>
      <c r="H2" s="62"/>
      <c r="I2" s="62"/>
      <c r="J2" s="63"/>
      <c r="K2" s="53" t="s">
        <v>24</v>
      </c>
      <c r="L2" s="54"/>
      <c r="M2" s="54"/>
    </row>
    <row r="3" spans="1:13" ht="37.15" customHeight="1" x14ac:dyDescent="0.2">
      <c r="A3" s="65"/>
      <c r="B3" s="64"/>
      <c r="C3" s="46"/>
      <c r="D3" s="57" t="s">
        <v>1</v>
      </c>
      <c r="E3" s="57" t="s">
        <v>2</v>
      </c>
      <c r="F3" s="58" t="s">
        <v>16</v>
      </c>
      <c r="G3" s="47" t="s">
        <v>18</v>
      </c>
      <c r="H3" s="49" t="s">
        <v>19</v>
      </c>
      <c r="I3" s="49" t="s">
        <v>16</v>
      </c>
      <c r="J3" s="60" t="s">
        <v>17</v>
      </c>
      <c r="K3" s="53"/>
      <c r="L3" s="54"/>
      <c r="M3" s="54"/>
    </row>
    <row r="4" spans="1:13" ht="31.5" customHeight="1" x14ac:dyDescent="0.2">
      <c r="A4" s="65"/>
      <c r="B4" s="64"/>
      <c r="C4" s="46"/>
      <c r="D4" s="57"/>
      <c r="E4" s="57"/>
      <c r="F4" s="59"/>
      <c r="G4" s="48"/>
      <c r="H4" s="50"/>
      <c r="I4" s="50"/>
      <c r="J4" s="61"/>
      <c r="K4" s="29" t="s">
        <v>25</v>
      </c>
      <c r="L4" s="29" t="s">
        <v>26</v>
      </c>
      <c r="M4" s="29" t="s">
        <v>27</v>
      </c>
    </row>
    <row r="5" spans="1:13" ht="64.900000000000006" customHeight="1" x14ac:dyDescent="0.2">
      <c r="A5" s="46" t="s">
        <v>14</v>
      </c>
      <c r="B5" s="3" t="s">
        <v>5</v>
      </c>
      <c r="C5" s="3" t="s">
        <v>4</v>
      </c>
      <c r="D5" s="19" t="s">
        <v>7</v>
      </c>
      <c r="E5" s="13" t="s">
        <v>7</v>
      </c>
      <c r="F5" s="21">
        <v>1</v>
      </c>
      <c r="G5" s="26" t="s">
        <v>7</v>
      </c>
      <c r="H5" s="23" t="s">
        <v>7</v>
      </c>
      <c r="I5" s="9">
        <v>1</v>
      </c>
      <c r="J5" s="25">
        <f t="shared" ref="J5:J10" si="0">SUM(G5,H5,I5)</f>
        <v>1</v>
      </c>
      <c r="K5" s="30" t="s">
        <v>7</v>
      </c>
      <c r="L5" s="30" t="s">
        <v>7</v>
      </c>
      <c r="M5" s="30">
        <f t="shared" ref="L5:M6" si="1">(I5)/F5</f>
        <v>1</v>
      </c>
    </row>
    <row r="6" spans="1:13" ht="64.900000000000006" customHeight="1" x14ac:dyDescent="0.2">
      <c r="A6" s="46"/>
      <c r="B6" s="16" t="s">
        <v>22</v>
      </c>
      <c r="C6" s="3" t="s">
        <v>3</v>
      </c>
      <c r="D6" s="10" t="s">
        <v>7</v>
      </c>
      <c r="E6" s="9">
        <v>10</v>
      </c>
      <c r="F6" s="22" t="s">
        <v>7</v>
      </c>
      <c r="G6" s="26" t="s">
        <v>7</v>
      </c>
      <c r="H6" s="11">
        <v>3</v>
      </c>
      <c r="I6" s="15" t="s">
        <v>7</v>
      </c>
      <c r="J6" s="25">
        <f t="shared" si="0"/>
        <v>3</v>
      </c>
      <c r="K6" s="30" t="s">
        <v>7</v>
      </c>
      <c r="L6" s="30">
        <f t="shared" si="1"/>
        <v>0.3</v>
      </c>
      <c r="M6" s="30" t="s">
        <v>7</v>
      </c>
    </row>
    <row r="7" spans="1:13" ht="64.900000000000006" customHeight="1" x14ac:dyDescent="0.2">
      <c r="A7" s="46"/>
      <c r="B7" s="17" t="s">
        <v>9</v>
      </c>
      <c r="C7" s="17" t="s">
        <v>10</v>
      </c>
      <c r="D7" s="10">
        <v>2</v>
      </c>
      <c r="E7" s="12" t="s">
        <v>7</v>
      </c>
      <c r="F7" s="22">
        <v>1</v>
      </c>
      <c r="G7" s="27">
        <v>1</v>
      </c>
      <c r="H7" s="11" t="s">
        <v>7</v>
      </c>
      <c r="I7" s="24">
        <v>0</v>
      </c>
      <c r="J7" s="25">
        <f t="shared" si="0"/>
        <v>1</v>
      </c>
      <c r="K7" s="30">
        <f t="shared" ref="K7:K9" si="2">(G7)/D7</f>
        <v>0.5</v>
      </c>
      <c r="L7" s="30" t="s">
        <v>7</v>
      </c>
      <c r="M7" s="30">
        <f t="shared" ref="M7" si="3">(I7)/F7</f>
        <v>0</v>
      </c>
    </row>
    <row r="8" spans="1:13" ht="64.900000000000006" customHeight="1" x14ac:dyDescent="0.2">
      <c r="A8" s="46"/>
      <c r="B8" s="18" t="s">
        <v>6</v>
      </c>
      <c r="C8" s="5" t="s">
        <v>4</v>
      </c>
      <c r="D8" s="10">
        <v>2</v>
      </c>
      <c r="E8" s="12" t="s">
        <v>7</v>
      </c>
      <c r="F8" s="22" t="s">
        <v>7</v>
      </c>
      <c r="G8" s="27">
        <v>1</v>
      </c>
      <c r="H8" s="11" t="s">
        <v>7</v>
      </c>
      <c r="I8" s="24" t="s">
        <v>7</v>
      </c>
      <c r="J8" s="25">
        <f t="shared" si="0"/>
        <v>1</v>
      </c>
      <c r="K8" s="30">
        <f t="shared" si="2"/>
        <v>0.5</v>
      </c>
      <c r="L8" s="30" t="s">
        <v>7</v>
      </c>
      <c r="M8" s="30" t="s">
        <v>7</v>
      </c>
    </row>
    <row r="9" spans="1:13" ht="64.900000000000006" customHeight="1" x14ac:dyDescent="0.2">
      <c r="A9" s="46"/>
      <c r="B9" s="16" t="s">
        <v>21</v>
      </c>
      <c r="C9" s="3" t="s">
        <v>4</v>
      </c>
      <c r="D9" s="10">
        <v>2</v>
      </c>
      <c r="E9" s="9" t="s">
        <v>7</v>
      </c>
      <c r="F9" s="22" t="s">
        <v>7</v>
      </c>
      <c r="G9" s="26">
        <v>1</v>
      </c>
      <c r="H9" s="11" t="s">
        <v>7</v>
      </c>
      <c r="I9" s="15" t="s">
        <v>7</v>
      </c>
      <c r="J9" s="25">
        <f t="shared" si="0"/>
        <v>1</v>
      </c>
      <c r="K9" s="30">
        <f t="shared" si="2"/>
        <v>0.5</v>
      </c>
      <c r="L9" s="30" t="s">
        <v>7</v>
      </c>
      <c r="M9" s="30" t="s">
        <v>7</v>
      </c>
    </row>
    <row r="10" spans="1:13" ht="64.900000000000006" customHeight="1" x14ac:dyDescent="0.2">
      <c r="A10" s="24" t="s">
        <v>11</v>
      </c>
      <c r="B10" s="6" t="s">
        <v>20</v>
      </c>
      <c r="C10" s="5" t="s">
        <v>3</v>
      </c>
      <c r="D10" s="11" t="s">
        <v>7</v>
      </c>
      <c r="E10" s="14">
        <v>5</v>
      </c>
      <c r="F10" s="21" t="s">
        <v>7</v>
      </c>
      <c r="G10" s="20" t="s">
        <v>7</v>
      </c>
      <c r="H10" s="23">
        <v>1</v>
      </c>
      <c r="I10" s="24" t="s">
        <v>7</v>
      </c>
      <c r="J10" s="25">
        <f t="shared" si="0"/>
        <v>1</v>
      </c>
      <c r="K10" s="30" t="s">
        <v>7</v>
      </c>
      <c r="L10" s="30">
        <f t="shared" ref="L10" si="4">(H10)/E10</f>
        <v>0.2</v>
      </c>
      <c r="M10" s="30" t="s">
        <v>7</v>
      </c>
    </row>
    <row r="11" spans="1:13" ht="54" customHeight="1" x14ac:dyDescent="0.2">
      <c r="A11" s="1"/>
      <c r="B11" s="7" t="s">
        <v>15</v>
      </c>
      <c r="C11" s="8" t="s">
        <v>7</v>
      </c>
      <c r="D11" s="4">
        <f>SUM(D5:D10)</f>
        <v>6</v>
      </c>
      <c r="E11" s="4">
        <f>SUM(E5:E10)</f>
        <v>15</v>
      </c>
      <c r="F11" s="4">
        <f>SUM(F5:F10)</f>
        <v>2</v>
      </c>
      <c r="G11" s="4">
        <f>SUM(G5:G10)</f>
        <v>3</v>
      </c>
      <c r="H11" s="4">
        <f>SUM(H5:H10)</f>
        <v>4</v>
      </c>
      <c r="I11" s="4">
        <f>SUM(I5:I10)</f>
        <v>1</v>
      </c>
      <c r="J11" s="32">
        <f>SUM(G11,H11,I11)</f>
        <v>8</v>
      </c>
    </row>
    <row r="12" spans="1:13" ht="22.5" customHeight="1" x14ac:dyDescent="0.2">
      <c r="B12" s="34" t="s">
        <v>32</v>
      </c>
      <c r="C12" s="35"/>
      <c r="D12" s="35"/>
      <c r="E12" s="35"/>
      <c r="F12" s="36"/>
      <c r="G12" s="33">
        <f>(G11)/D11</f>
        <v>0.5</v>
      </c>
      <c r="H12" s="33">
        <f>(H11)/E11</f>
        <v>0.26666666666666666</v>
      </c>
      <c r="I12" s="33">
        <f>(I11)/F11</f>
        <v>0.5</v>
      </c>
      <c r="J12" s="44">
        <f>J11/(E11+F11+D11)</f>
        <v>0.34782608695652173</v>
      </c>
      <c r="K12" s="40" t="s">
        <v>28</v>
      </c>
      <c r="L12" s="40"/>
      <c r="M12" s="41"/>
    </row>
    <row r="13" spans="1:13" ht="126" customHeight="1" x14ac:dyDescent="0.2">
      <c r="B13" s="37"/>
      <c r="C13" s="38"/>
      <c r="D13" s="38"/>
      <c r="E13" s="38"/>
      <c r="F13" s="39"/>
      <c r="G13" s="28" t="s">
        <v>29</v>
      </c>
      <c r="H13" s="28" t="s">
        <v>30</v>
      </c>
      <c r="I13" s="28" t="s">
        <v>31</v>
      </c>
      <c r="J13" s="45"/>
      <c r="K13" s="42"/>
      <c r="L13" s="42"/>
      <c r="M13" s="43"/>
    </row>
    <row r="14" spans="1:13" ht="12.75" customHeight="1" x14ac:dyDescent="0.2">
      <c r="K14" s="31"/>
    </row>
  </sheetData>
  <mergeCells count="18">
    <mergeCell ref="G3:G4"/>
    <mergeCell ref="H3:H4"/>
    <mergeCell ref="A1:M1"/>
    <mergeCell ref="K2:M3"/>
    <mergeCell ref="D2:F2"/>
    <mergeCell ref="D3:D4"/>
    <mergeCell ref="E3:E4"/>
    <mergeCell ref="F3:F4"/>
    <mergeCell ref="I3:I4"/>
    <mergeCell ref="J3:J4"/>
    <mergeCell ref="G2:J2"/>
    <mergeCell ref="B2:B4"/>
    <mergeCell ref="C2:C4"/>
    <mergeCell ref="A2:A4"/>
    <mergeCell ref="B12:F13"/>
    <mergeCell ref="K12:M13"/>
    <mergeCell ref="J12:J13"/>
    <mergeCell ref="A5:A9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Table 1</vt:lpstr>
      <vt:lpstr>'Table 1'!Yazdırma_Alanı</vt:lpstr>
      <vt:lpstr>'Table 1'!Yazdırma_Başlıkları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Kullanıcısı</dc:creator>
  <cp:lastModifiedBy>Sosyal Bilimler Enstitüsü AKÜ</cp:lastModifiedBy>
  <cp:lastPrinted>2025-02-04T14:28:32Z</cp:lastPrinted>
  <dcterms:created xsi:type="dcterms:W3CDTF">2020-04-02T14:04:25Z</dcterms:created>
  <dcterms:modified xsi:type="dcterms:W3CDTF">2025-02-10T12:35:48Z</dcterms:modified>
</cp:coreProperties>
</file>