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uso\Downloads\"/>
    </mc:Choice>
  </mc:AlternateContent>
  <xr:revisionPtr revIDLastSave="0" documentId="13_ncr:1_{FE3315A0-77E4-4AD5-B03D-363161E12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1'!$A$1:$L$10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F8" i="1" l="1"/>
  <c r="F9" i="1" s="1"/>
  <c r="G8" i="1"/>
  <c r="C8" i="1"/>
  <c r="D8" i="1"/>
  <c r="K5" i="1"/>
  <c r="I5" i="1"/>
  <c r="I6" i="1"/>
  <c r="K7" i="1"/>
  <c r="I7" i="1"/>
  <c r="E8" i="1" l="1"/>
  <c r="H8" i="1"/>
  <c r="G9" i="1" l="1"/>
  <c r="I8" i="1"/>
  <c r="I9" i="1" s="1"/>
</calcChain>
</file>

<file path=xl/sharedStrings.xml><?xml version="1.0" encoding="utf-8"?>
<sst xmlns="http://schemas.openxmlformats.org/spreadsheetml/2006/main" count="43" uniqueCount="30">
  <si>
    <r>
      <rPr>
        <b/>
        <sz val="9"/>
        <rFont val="Times New Roman"/>
        <family val="1"/>
      </rPr>
      <t>KONTENJAN</t>
    </r>
  </si>
  <si>
    <r>
      <rPr>
        <b/>
        <sz val="10"/>
        <color rgb="FFC00000"/>
        <rFont val="Times New Roman"/>
        <family val="1"/>
      </rPr>
      <t>TOPLAM</t>
    </r>
  </si>
  <si>
    <r>
      <rPr>
        <sz val="9"/>
        <rFont val="Times New Roman"/>
        <family val="1"/>
      </rPr>
      <t>Yüksek Lisans (Tezsiz)</t>
    </r>
  </si>
  <si>
    <r>
      <rPr>
        <sz val="9"/>
        <rFont val="Times New Roman"/>
        <family val="1"/>
      </rPr>
      <t>Doktora/ Sanatta Yeterlik</t>
    </r>
  </si>
  <si>
    <r>
      <rPr>
        <b/>
        <sz val="9"/>
        <rFont val="Times New Roman"/>
        <family val="1"/>
      </rPr>
      <t>Yabancı Uyruklu</t>
    </r>
  </si>
  <si>
    <t>-</t>
  </si>
  <si>
    <t>Program</t>
  </si>
  <si>
    <t>Anabilim/ Anasanat/ Bilim Dalı</t>
  </si>
  <si>
    <t>GENEL TOPLAM</t>
  </si>
  <si>
    <r>
      <rPr>
        <b/>
        <sz val="10"/>
        <color rgb="FFC00000"/>
        <rFont val="Times New Roman"/>
        <family val="1"/>
        <charset val="162"/>
      </rPr>
      <t>-</t>
    </r>
  </si>
  <si>
    <t>TYL</t>
  </si>
  <si>
    <t>TZYL</t>
  </si>
  <si>
    <t>Dr</t>
  </si>
  <si>
    <t>Toplam Doluluk Oranı</t>
  </si>
  <si>
    <t>Doktora/Sanatta Yeterlik</t>
  </si>
  <si>
    <t>Yüksek Lisans (Tezsiz)</t>
  </si>
  <si>
    <t>Programların Doluluk Oranları</t>
  </si>
  <si>
    <t>Doktora/Sanatta Yeterlik Doluluk Oranı</t>
  </si>
  <si>
    <t>Yüksek Lisans (Tezli)</t>
  </si>
  <si>
    <t>Tezsiz Yüksek Lisans Doluluk Oranı</t>
  </si>
  <si>
    <t>Tezli Yüksek Lisans Doluluk Oranı</t>
  </si>
  <si>
    <t>Business Administration
(İşletme)</t>
  </si>
  <si>
    <t>Public Finance
(Maliye)</t>
  </si>
  <si>
    <t>Tourism Guidance
(Turizm Rehberliği)</t>
  </si>
  <si>
    <r>
      <rPr>
        <sz val="10"/>
        <color rgb="FF000000"/>
        <rFont val="Times New Roman"/>
        <family val="1"/>
        <charset val="162"/>
      </rPr>
      <t>Public Finance
(Maliye)</t>
    </r>
    <r>
      <rPr>
        <b/>
        <sz val="10"/>
        <color rgb="FF000000"/>
        <rFont val="Times New Roman"/>
        <family val="1"/>
        <charset val="162"/>
      </rPr>
      <t xml:space="preserve"> </t>
    </r>
  </si>
  <si>
    <t>YENİ KAYIT YAPTIRANLARIN SAYISI</t>
  </si>
  <si>
    <t>Doluluk oranları 2021-2022 Eğitim-Öğretim Yılı bahar dönemi yabancı uyruklu kontenjan sayıları ve kayıt yaptıran öğrenci sayıları baz alınarak hesaplanmıştır.</t>
  </si>
  <si>
    <r>
      <rPr>
        <b/>
        <sz val="13"/>
        <color rgb="FF0000FF"/>
        <rFont val="Calibri"/>
        <family val="2"/>
      </rPr>
      <t xml:space="preserve">T.C.
AFYON KOCATEPE ÜNİVERSİTESİ SOSYAL BİLİMLER ENSTİTÜSÜ
2021-2022 EĞİTİM-ÖĞRETİM YILI BAHAR YARIYILI İTİBARİ İLE ANABİLİM/ANASANAT/BİLİM DALLARIMIZA
</t>
    </r>
    <r>
      <rPr>
        <sz val="13"/>
        <color rgb="FFC00000"/>
        <rFont val="Times New Roman"/>
        <family val="1"/>
      </rPr>
      <t xml:space="preserve"> </t>
    </r>
    <r>
      <rPr>
        <b/>
        <sz val="13"/>
        <color rgb="FFC00000"/>
        <rFont val="Calibri"/>
        <family val="2"/>
      </rPr>
      <t>YENİ KAYIT YAPTIRAN YABANCI UYRUKLU ÖĞRENCİ SAYILARI</t>
    </r>
  </si>
  <si>
    <t>Tourism Guidance (Without Thesis- Evening Education)
(Turizm Rehberliği- Tezsiz İkinci Öğretim)</t>
  </si>
  <si>
    <t>Business Administration (Without Thesis-Evening Education)
(İşletme Yönetimi - Tezsiz-İÖ)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</si>
</sst>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0"/>
      <color rgb="FF000000"/>
      <name val="Times New Roman"/>
      <charset val="204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C00000"/>
      <name val="Times New Roman"/>
      <family val="2"/>
    </font>
    <font>
      <b/>
      <sz val="14"/>
      <color rgb="FFFFFFFF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rgb="FFC00000"/>
      <name val="Times New Roman"/>
      <family val="1"/>
    </font>
    <font>
      <sz val="10"/>
      <name val="Times New Roman"/>
      <family val="1"/>
    </font>
    <font>
      <b/>
      <sz val="13"/>
      <color rgb="FF0000FF"/>
      <name val="Calibri"/>
      <family val="2"/>
    </font>
    <font>
      <sz val="13"/>
      <color rgb="FFC00000"/>
      <name val="Times New Roman"/>
      <family val="1"/>
    </font>
    <font>
      <b/>
      <sz val="13"/>
      <color rgb="FFC00000"/>
      <name val="Calibri"/>
      <family val="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3"/>
      <color rgb="FF000000"/>
      <name val="Times New Roman"/>
      <family val="2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7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center" vertical="center" shrinkToFit="1"/>
    </xf>
    <xf numFmtId="1" fontId="5" fillId="3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0" fontId="1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1" fontId="5" fillId="5" borderId="2" xfId="0" applyNumberFormat="1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10" fontId="13" fillId="4" borderId="1" xfId="1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 shrinkToFit="1"/>
    </xf>
    <xf numFmtId="1" fontId="5" fillId="5" borderId="16" xfId="0" applyNumberFormat="1" applyFont="1" applyFill="1" applyBorder="1" applyAlignment="1">
      <alignment horizontal="center" vertical="center" shrinkToFit="1"/>
    </xf>
    <xf numFmtId="0" fontId="20" fillId="4" borderId="13" xfId="0" applyFont="1" applyFill="1" applyBorder="1" applyAlignment="1">
      <alignment horizontal="center" vertical="top" wrapText="1"/>
    </xf>
    <xf numFmtId="9" fontId="20" fillId="0" borderId="2" xfId="2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top" wrapText="1"/>
    </xf>
    <xf numFmtId="9" fontId="20" fillId="4" borderId="2" xfId="2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9" fontId="20" fillId="4" borderId="5" xfId="2" applyFont="1" applyFill="1" applyBorder="1" applyAlignment="1">
      <alignment horizontal="center" vertical="center"/>
    </xf>
    <xf numFmtId="9" fontId="20" fillId="4" borderId="9" xfId="2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13" fillId="7" borderId="1" xfId="1" applyNumberFormat="1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145268</xdr:rowOff>
    </xdr:from>
    <xdr:to>
      <xdr:col>0</xdr:col>
      <xdr:colOff>840627</xdr:colOff>
      <xdr:row>0</xdr:row>
      <xdr:rowOff>979169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5268"/>
          <a:ext cx="825500" cy="833901"/>
        </a:xfrm>
        <a:prstGeom prst="rect">
          <a:avLst/>
        </a:prstGeom>
      </xdr:spPr>
    </xdr:pic>
    <xdr:clientData/>
  </xdr:twoCellAnchor>
  <xdr:twoCellAnchor editAs="oneCell">
    <xdr:from>
      <xdr:col>10</xdr:col>
      <xdr:colOff>151354</xdr:colOff>
      <xdr:row>0</xdr:row>
      <xdr:rowOff>83970</xdr:rowOff>
    </xdr:from>
    <xdr:to>
      <xdr:col>11</xdr:col>
      <xdr:colOff>447771</xdr:colOff>
      <xdr:row>0</xdr:row>
      <xdr:rowOff>969794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4354" y="83970"/>
          <a:ext cx="856711" cy="885824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101601</xdr:colOff>
      <xdr:row>7</xdr:row>
      <xdr:rowOff>5978</xdr:rowOff>
    </xdr:from>
    <xdr:to>
      <xdr:col>0</xdr:col>
      <xdr:colOff>801071</xdr:colOff>
      <xdr:row>7</xdr:row>
      <xdr:rowOff>682907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ED81DB77-01AB-42C8-8026-5F2AC41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32225131"/>
          <a:ext cx="699470" cy="68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view="pageBreakPreview" zoomScaleNormal="100" zoomScaleSheetLayoutView="100"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26.1640625" bestFit="1" customWidth="1"/>
    <col min="2" max="2" width="38.6640625" bestFit="1" customWidth="1"/>
    <col min="3" max="3" width="11.5" customWidth="1"/>
    <col min="4" max="4" width="11.5" style="2" customWidth="1"/>
    <col min="5" max="5" width="11.5" customWidth="1"/>
    <col min="6" max="6" width="15.5" customWidth="1"/>
    <col min="7" max="7" width="17.5" customWidth="1"/>
    <col min="8" max="8" width="16.5" customWidth="1"/>
    <col min="9" max="9" width="8.6640625" customWidth="1"/>
  </cols>
  <sheetData>
    <row r="1" spans="1:12" ht="78.599999999999994" customHeight="1" x14ac:dyDescent="0.2">
      <c r="A1" s="47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37.15" customHeight="1" x14ac:dyDescent="0.2">
      <c r="A2" s="49" t="s">
        <v>7</v>
      </c>
      <c r="B2" s="51" t="s">
        <v>6</v>
      </c>
      <c r="C2" s="55" t="s">
        <v>0</v>
      </c>
      <c r="D2" s="55"/>
      <c r="E2" s="56"/>
      <c r="F2" s="75" t="s">
        <v>25</v>
      </c>
      <c r="G2" s="76"/>
      <c r="H2" s="76"/>
      <c r="I2" s="52" t="s">
        <v>1</v>
      </c>
      <c r="J2" s="50" t="s">
        <v>16</v>
      </c>
      <c r="K2" s="50"/>
      <c r="L2" s="50"/>
    </row>
    <row r="3" spans="1:12" ht="37.15" customHeight="1" x14ac:dyDescent="0.2">
      <c r="A3" s="49"/>
      <c r="B3" s="51"/>
      <c r="C3" s="57" t="s">
        <v>18</v>
      </c>
      <c r="D3" s="58" t="s">
        <v>2</v>
      </c>
      <c r="E3" s="59" t="s">
        <v>3</v>
      </c>
      <c r="F3" s="23" t="s">
        <v>18</v>
      </c>
      <c r="G3" s="9" t="s">
        <v>15</v>
      </c>
      <c r="H3" s="9" t="s">
        <v>14</v>
      </c>
      <c r="I3" s="53"/>
      <c r="J3" s="50"/>
      <c r="K3" s="50"/>
      <c r="L3" s="50"/>
    </row>
    <row r="4" spans="1:12" ht="31.5" customHeight="1" x14ac:dyDescent="0.2">
      <c r="A4" s="49"/>
      <c r="B4" s="51"/>
      <c r="C4" s="58"/>
      <c r="D4" s="58"/>
      <c r="E4" s="59"/>
      <c r="F4" s="32" t="s">
        <v>4</v>
      </c>
      <c r="G4" s="14" t="s">
        <v>4</v>
      </c>
      <c r="H4" s="33" t="s">
        <v>4</v>
      </c>
      <c r="I4" s="54"/>
      <c r="J4" s="11" t="s">
        <v>10</v>
      </c>
      <c r="K4" s="12" t="s">
        <v>11</v>
      </c>
      <c r="L4" s="12" t="s">
        <v>12</v>
      </c>
    </row>
    <row r="5" spans="1:12" ht="59.25" customHeight="1" x14ac:dyDescent="0.2">
      <c r="A5" s="10" t="s">
        <v>21</v>
      </c>
      <c r="B5" s="72" t="s">
        <v>29</v>
      </c>
      <c r="C5" s="36" t="s">
        <v>5</v>
      </c>
      <c r="D5" s="70">
        <v>10</v>
      </c>
      <c r="E5" s="37" t="s">
        <v>5</v>
      </c>
      <c r="F5" s="32"/>
      <c r="G5" s="35">
        <v>1</v>
      </c>
      <c r="H5" s="33"/>
      <c r="I5" s="3">
        <f t="shared" ref="I5:I7" si="0">SUM(F5,G5,H5)</f>
        <v>1</v>
      </c>
      <c r="J5" s="34"/>
      <c r="K5" s="21">
        <f t="shared" ref="J5:K6" si="1">(G5)/D5</f>
        <v>0.1</v>
      </c>
      <c r="L5" s="12"/>
    </row>
    <row r="6" spans="1:12" ht="59.25" customHeight="1" x14ac:dyDescent="0.2">
      <c r="A6" s="71" t="s">
        <v>22</v>
      </c>
      <c r="B6" s="73" t="s">
        <v>24</v>
      </c>
      <c r="C6" s="66">
        <v>2</v>
      </c>
      <c r="D6" s="70" t="s">
        <v>5</v>
      </c>
      <c r="E6" s="67" t="s">
        <v>5</v>
      </c>
      <c r="F6" s="32">
        <v>1</v>
      </c>
      <c r="G6" s="68"/>
      <c r="H6" s="33"/>
      <c r="I6" s="3">
        <f t="shared" si="0"/>
        <v>1</v>
      </c>
      <c r="J6" s="77">
        <f t="shared" si="1"/>
        <v>0.5</v>
      </c>
      <c r="K6" s="21" t="s">
        <v>5</v>
      </c>
      <c r="L6" s="69"/>
    </row>
    <row r="7" spans="1:12" ht="59.25" customHeight="1" x14ac:dyDescent="0.2">
      <c r="A7" s="10" t="s">
        <v>23</v>
      </c>
      <c r="B7" s="74" t="s">
        <v>28</v>
      </c>
      <c r="C7" s="5" t="s">
        <v>5</v>
      </c>
      <c r="D7" s="7">
        <v>5</v>
      </c>
      <c r="E7" s="24" t="s">
        <v>5</v>
      </c>
      <c r="F7" s="22" t="s">
        <v>5</v>
      </c>
      <c r="G7" s="8">
        <v>1</v>
      </c>
      <c r="H7" s="6" t="s">
        <v>9</v>
      </c>
      <c r="I7" s="3">
        <f t="shared" si="0"/>
        <v>1</v>
      </c>
      <c r="J7" s="13" t="s">
        <v>5</v>
      </c>
      <c r="K7" s="21">
        <f>(G7)/D7</f>
        <v>0.2</v>
      </c>
      <c r="L7" s="13" t="s">
        <v>5</v>
      </c>
    </row>
    <row r="8" spans="1:12" ht="54" customHeight="1" thickBot="1" x14ac:dyDescent="0.25">
      <c r="A8" s="1"/>
      <c r="B8" s="20" t="s">
        <v>8</v>
      </c>
      <c r="C8" s="18">
        <f>SUM(C5:C7)</f>
        <v>2</v>
      </c>
      <c r="D8" s="18">
        <f>SUM(D5:D7)</f>
        <v>15</v>
      </c>
      <c r="E8" s="25">
        <f t="shared" ref="C8:H8" si="2">SUM(E7:E7)</f>
        <v>0</v>
      </c>
      <c r="F8" s="26">
        <f>SUM(F5:F7)</f>
        <v>1</v>
      </c>
      <c r="G8" s="18">
        <f>SUM(G5:G7)</f>
        <v>2</v>
      </c>
      <c r="H8" s="18">
        <f t="shared" si="2"/>
        <v>0</v>
      </c>
      <c r="I8" s="4">
        <f>SUM(F8,G8,H8)</f>
        <v>3</v>
      </c>
      <c r="J8" s="44"/>
      <c r="K8" s="45"/>
      <c r="L8" s="46"/>
    </row>
    <row r="9" spans="1:12" ht="24.6" customHeight="1" thickTop="1" x14ac:dyDescent="0.2">
      <c r="A9" s="19"/>
      <c r="B9" s="38" t="s">
        <v>26</v>
      </c>
      <c r="C9" s="39"/>
      <c r="D9" s="39"/>
      <c r="E9" s="40"/>
      <c r="F9" s="30">
        <f t="shared" ref="F9:G9" si="3">F8/C8</f>
        <v>0.5</v>
      </c>
      <c r="G9" s="28">
        <f t="shared" si="3"/>
        <v>0.13333333333333333</v>
      </c>
      <c r="H9" s="30" t="s">
        <v>5</v>
      </c>
      <c r="I9" s="60">
        <f>I8/(C8+D8+E8)</f>
        <v>0.17647058823529413</v>
      </c>
      <c r="J9" s="62" t="s">
        <v>13</v>
      </c>
      <c r="K9" s="62"/>
      <c r="L9" s="63"/>
    </row>
    <row r="10" spans="1:12" ht="56.45" customHeight="1" thickBot="1" x14ac:dyDescent="0.25">
      <c r="A10" s="19"/>
      <c r="B10" s="41"/>
      <c r="C10" s="42"/>
      <c r="D10" s="42"/>
      <c r="E10" s="43"/>
      <c r="F10" s="27" t="s">
        <v>20</v>
      </c>
      <c r="G10" s="29" t="s">
        <v>19</v>
      </c>
      <c r="H10" s="31" t="s">
        <v>17</v>
      </c>
      <c r="I10" s="61"/>
      <c r="J10" s="64"/>
      <c r="K10" s="64"/>
      <c r="L10" s="65"/>
    </row>
    <row r="11" spans="1:12" ht="13.15" customHeight="1" thickTop="1" x14ac:dyDescent="0.2">
      <c r="B11" s="15"/>
      <c r="C11" s="16"/>
      <c r="D11" s="16"/>
      <c r="E11" s="17"/>
    </row>
  </sheetData>
  <mergeCells count="14">
    <mergeCell ref="B9:E10"/>
    <mergeCell ref="J8:L8"/>
    <mergeCell ref="A1:L1"/>
    <mergeCell ref="A2:A4"/>
    <mergeCell ref="J2:L3"/>
    <mergeCell ref="B2:B4"/>
    <mergeCell ref="I2:I4"/>
    <mergeCell ref="C2:E2"/>
    <mergeCell ref="F2:H2"/>
    <mergeCell ref="C3:C4"/>
    <mergeCell ref="D3:D4"/>
    <mergeCell ref="E3:E4"/>
    <mergeCell ref="I9:I10"/>
    <mergeCell ref="J9:L10"/>
  </mergeCells>
  <pageMargins left="0.7" right="0.7" top="0.75" bottom="0.75" header="0.3" footer="0.3"/>
  <pageSetup paperSize="9" scale="5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1</vt:lpstr>
      <vt:lpstr>'Table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AKÜ Sosyal Bilimler Enstitüsü</cp:lastModifiedBy>
  <cp:lastPrinted>2020-10-07T12:18:24Z</cp:lastPrinted>
  <dcterms:created xsi:type="dcterms:W3CDTF">2020-04-02T14:04:25Z</dcterms:created>
  <dcterms:modified xsi:type="dcterms:W3CDTF">2022-02-28T13:03:19Z</dcterms:modified>
</cp:coreProperties>
</file>